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Investicije\KAPITALNE INVESTICIJE 2018\ATLETSKA STAZA SS ISIDORA KRSNJAVOGA NASICE\SPORTSKA PODLOGA\Za nabavu\"/>
    </mc:Choice>
  </mc:AlternateContent>
  <bookViews>
    <workbookView xWindow="0" yWindow="0" windowWidth="28800" windowHeight="12435" activeTab="1"/>
  </bookViews>
  <sheets>
    <sheet name="NASLOVNA" sheetId="7" r:id="rId1"/>
    <sheet name="Troškovnik" sheetId="10" r:id="rId2"/>
    <sheet name="PODLOGA" sheetId="1" state="hidden" r:id="rId3"/>
    <sheet name="KOSARKA_1" sheetId="3" state="hidden" r:id="rId4"/>
    <sheet name="KOSARKA_2" sheetId="4" state="hidden" r:id="rId5"/>
    <sheet name="NOGOMET" sheetId="5" state="hidden" r:id="rId6"/>
    <sheet name="OPREMA" sheetId="6" state="hidden" r:id="rId7"/>
  </sheets>
  <externalReferences>
    <externalReference r:id="rId8"/>
  </externalReferences>
  <definedNames>
    <definedName name="gradjevina">'[1]REKAPITULACIJA &amp; NASLOVNA'!$D$30</definedName>
    <definedName name="investitor">'[1]REKAPITULACIJA &amp; NASLOVNA'!$D$28</definedName>
    <definedName name="_xlnm.Print_Area" localSheetId="0">NASLOVNA!$A$1:$F$51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0" l="1"/>
  <c r="F8" i="6" l="1"/>
  <c r="F6" i="6"/>
  <c r="F10" i="5"/>
  <c r="F8" i="5"/>
  <c r="F6" i="5"/>
  <c r="F10" i="4"/>
  <c r="F8" i="4"/>
  <c r="F12" i="4" s="1"/>
  <c r="F6" i="4"/>
  <c r="F10" i="3"/>
  <c r="F8" i="3"/>
  <c r="F6" i="3"/>
  <c r="F10" i="6" l="1"/>
  <c r="F12" i="5"/>
  <c r="F12" i="3"/>
  <c r="F6" i="1"/>
  <c r="F8" i="1"/>
  <c r="F10" i="1" s="1"/>
</calcChain>
</file>

<file path=xl/sharedStrings.xml><?xml version="1.0" encoding="utf-8"?>
<sst xmlns="http://schemas.openxmlformats.org/spreadsheetml/2006/main" count="118" uniqueCount="76">
  <si>
    <t>Br.st.</t>
  </si>
  <si>
    <t>V R S T A   R A D A</t>
  </si>
  <si>
    <t>Jed. mj.</t>
  </si>
  <si>
    <t>Količina</t>
  </si>
  <si>
    <t>Jed. cijena</t>
  </si>
  <si>
    <t>Ukupno</t>
  </si>
  <si>
    <t>m'</t>
  </si>
  <si>
    <t>m²</t>
  </si>
  <si>
    <t>2.</t>
  </si>
  <si>
    <t>PODLOGA IGRALIŠTA</t>
  </si>
  <si>
    <t>Čišćenje i odmašćivanje postojeće asfaltne površine.</t>
  </si>
  <si>
    <t>2.1.</t>
  </si>
  <si>
    <t>2.2.</t>
  </si>
  <si>
    <t>UKUPNO  2.</t>
  </si>
  <si>
    <t>Izrada gornjeg bitumeniziranog nosivo habajućeg sloja (BNHS-16), debljina sloja iznosi 3 cm. Obračun se vrši po m² izvedenog sloja.</t>
  </si>
  <si>
    <t>3.</t>
  </si>
  <si>
    <t>KOŠARKAŠKO IGRALIŠTE 1</t>
  </si>
  <si>
    <t>3.1.</t>
  </si>
  <si>
    <t>Na pripremljenu asfaltnu podlogu postava premaza za sportske terene, tip kao Color Set.</t>
  </si>
  <si>
    <t>3.2.</t>
  </si>
  <si>
    <t>Iscrtavanje linija prema europskom standardu.</t>
  </si>
  <si>
    <t>UKUPNO  3.</t>
  </si>
  <si>
    <t>3.3.</t>
  </si>
  <si>
    <t>kom</t>
  </si>
  <si>
    <t>4.</t>
  </si>
  <si>
    <t>4.1.</t>
  </si>
  <si>
    <t>4.2.</t>
  </si>
  <si>
    <t>4.3.</t>
  </si>
  <si>
    <t>KOŠARKAŠKO IGRALIŠTE 2</t>
  </si>
  <si>
    <t>UKUPNO  4.</t>
  </si>
  <si>
    <t>5.</t>
  </si>
  <si>
    <t>MALONOGOMETNO IGRALIŠTE</t>
  </si>
  <si>
    <t>Iscrtavanje linija prema standardu.</t>
  </si>
  <si>
    <t>Dobava i ugradnja komplet koša s postoljem, tablom i zglobnim košem.</t>
  </si>
  <si>
    <t>5.1.</t>
  </si>
  <si>
    <t>5.2.</t>
  </si>
  <si>
    <t>5.3.</t>
  </si>
  <si>
    <t>Dobava i ugradnja golova s mrežicom.</t>
  </si>
  <si>
    <t>6.</t>
  </si>
  <si>
    <t>OPREMA</t>
  </si>
  <si>
    <t>Dobava i postavljanje klupa za sjedenje. Nosiva konstrukcija je čelična a sjedišta drvena.</t>
  </si>
  <si>
    <t>Dobava i postavljanje koševa za otpatke.</t>
  </si>
  <si>
    <t>6.1.</t>
  </si>
  <si>
    <t>6.2.</t>
  </si>
  <si>
    <t>UKUPNO  6.</t>
  </si>
  <si>
    <t>UKUPNO  5.</t>
  </si>
  <si>
    <t>TROŠKOVNIK</t>
  </si>
  <si>
    <t xml:space="preserve">                                </t>
  </si>
  <si>
    <t>__________________________</t>
  </si>
  <si>
    <t xml:space="preserve">ZAHVAT:    </t>
  </si>
  <si>
    <t xml:space="preserve">MJESTO:            </t>
  </si>
  <si>
    <t xml:space="preserve">VRIJEDNOST RADOVA
(sa PDV-om):            </t>
  </si>
  <si>
    <t>U Našicama, lipanj 2014.g.</t>
  </si>
  <si>
    <t>Augusta Cesarca 20, Našice</t>
  </si>
  <si>
    <t>k.č.br. 3007/1 k.o. Našice</t>
  </si>
  <si>
    <t>IZRADIO:</t>
  </si>
  <si>
    <t>(Branko Urban, dipl.ing.arh.)</t>
  </si>
  <si>
    <t>UGRADNJA SPORTSKE PODLOGE NA ATLETSKOJ STAZI  SPORTSKOG IGRALIŠTA SREDNJE ŠKOLE ISIDORA KRŠNJAVOGA, NAŠICE</t>
  </si>
  <si>
    <t>red br</t>
  </si>
  <si>
    <t>vrsta radova</t>
  </si>
  <si>
    <t>jedinica mjere</t>
  </si>
  <si>
    <t>količina</t>
  </si>
  <si>
    <t>jedinična cijena</t>
  </si>
  <si>
    <t>UKUPNO</t>
  </si>
  <si>
    <t>Nanošenje gumene podloge odnosno kontakt premaza za povezivanje (PRIMER) na asfalt . Postavljanje SBR crnog granulata povezanog sa polyuretanskim vezivom, monolitno u debljini od 11mm . GRANULACIJE 1,0 - 4,0 mm. Špricanje EPDM granulata povezanog sa polyuretanskom bojom u visini 2mm GRANULACIJE -0,5 - 1,5 mm. Stavka obuhvaća i iscrtavanje linija atletske staze. Obračun po: m2.</t>
  </si>
  <si>
    <t xml:space="preserve"> -m2 gumene podloge </t>
  </si>
  <si>
    <t xml:space="preserve"> -m1 iscrtanih linija širine 5cm i znakova</t>
  </si>
  <si>
    <t>m1</t>
  </si>
  <si>
    <t>UKUPNO SPORTSKA PODLOGA:</t>
  </si>
  <si>
    <t>UKUPNO:</t>
  </si>
  <si>
    <t>PDV 25%</t>
  </si>
  <si>
    <t>SVEUKUPNO: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</si>
  <si>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</si>
  <si>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>kn</t>
  </si>
  <si>
    <t xml:space="preserve">  SPORTSKA PODLOGA</t>
  </si>
  <si>
    <t xml:space="preserve">                                 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</si>
</sst>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&quot;kn&quot;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30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3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2" fontId="7" fillId="0" borderId="3">
      <alignment horizontal="justify" vertical="center"/>
    </xf>
    <xf numFmtId="0" fontId="4" fillId="0" borderId="0"/>
    <xf numFmtId="0" fontId="3" fillId="0" borderId="0"/>
  </cellStyleXfs>
  <cellXfs count="125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4" fillId="0" borderId="2" xfId="2" applyFont="1" applyFill="1" applyBorder="1" applyAlignment="1">
      <alignment horizontal="center"/>
    </xf>
    <xf numFmtId="4" fontId="4" fillId="0" borderId="2" xfId="2" applyNumberFormat="1" applyFont="1" applyFill="1" applyBorder="1" applyAlignment="1">
      <alignment horizontal="center"/>
    </xf>
    <xf numFmtId="2" fontId="4" fillId="0" borderId="2" xfId="2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right" vertical="top"/>
    </xf>
    <xf numFmtId="4" fontId="5" fillId="0" borderId="0" xfId="2" applyNumberFormat="1" applyFont="1" applyFill="1" applyBorder="1" applyAlignment="1">
      <alignment horizontal="left" vertical="top" wrapText="1"/>
    </xf>
    <xf numFmtId="0" fontId="6" fillId="0" borderId="0" xfId="2" applyNumberFormat="1" applyFont="1" applyFill="1" applyBorder="1" applyAlignment="1">
      <alignment horizontal="center" vertical="top"/>
    </xf>
    <xf numFmtId="4" fontId="4" fillId="0" borderId="0" xfId="2" applyNumberFormat="1" applyFont="1" applyFill="1" applyBorder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right"/>
    </xf>
    <xf numFmtId="0" fontId="2" fillId="0" borderId="1" xfId="2" applyNumberFormat="1" applyFont="1" applyFill="1" applyBorder="1" applyAlignment="1">
      <alignment horizontal="right" vertical="top"/>
    </xf>
    <xf numFmtId="4" fontId="2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right"/>
    </xf>
    <xf numFmtId="0" fontId="2" fillId="0" borderId="2" xfId="2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2" fillId="0" borderId="0" xfId="2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 wrapText="1"/>
    </xf>
    <xf numFmtId="0" fontId="4" fillId="0" borderId="0" xfId="2" applyFont="1" applyFill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2" fontId="4" fillId="0" borderId="1" xfId="3" applyFont="1" applyBorder="1">
      <alignment horizontal="justify" vertical="center"/>
    </xf>
    <xf numFmtId="164" fontId="4" fillId="0" borderId="1" xfId="3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top"/>
    </xf>
    <xf numFmtId="4" fontId="6" fillId="2" borderId="4" xfId="0" quotePrefix="1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0" borderId="1" xfId="3" applyNumberFormat="1" applyFont="1" applyBorder="1">
      <alignment horizontal="justify" vertical="center"/>
    </xf>
    <xf numFmtId="4" fontId="0" fillId="0" borderId="0" xfId="0" applyNumberFormat="1"/>
    <xf numFmtId="0" fontId="8" fillId="0" borderId="0" xfId="2" applyNumberFormat="1" applyFont="1" applyFill="1" applyBorder="1" applyAlignment="1">
      <alignment horizontal="right" vertical="top"/>
    </xf>
    <xf numFmtId="4" fontId="8" fillId="0" borderId="0" xfId="2" applyNumberFormat="1" applyFont="1" applyFill="1" applyBorder="1" applyAlignment="1">
      <alignment horizontal="right" vertical="top" wrapText="1"/>
    </xf>
    <xf numFmtId="0" fontId="9" fillId="0" borderId="0" xfId="2" applyFont="1" applyFill="1" applyBorder="1" applyAlignment="1">
      <alignment horizontal="center"/>
    </xf>
    <xf numFmtId="4" fontId="9" fillId="0" borderId="0" xfId="2" applyNumberFormat="1" applyFont="1" applyFill="1" applyBorder="1" applyAlignment="1">
      <alignment horizontal="center"/>
    </xf>
    <xf numFmtId="165" fontId="9" fillId="0" borderId="0" xfId="2" applyNumberFormat="1" applyFont="1" applyFill="1" applyBorder="1" applyAlignment="1">
      <alignment horizontal="center"/>
    </xf>
    <xf numFmtId="0" fontId="10" fillId="0" borderId="0" xfId="4" applyFont="1"/>
    <xf numFmtId="0" fontId="11" fillId="3" borderId="0" xfId="4" applyFont="1" applyFill="1" applyBorder="1"/>
    <xf numFmtId="0" fontId="10" fillId="3" borderId="0" xfId="4" applyFont="1" applyFill="1" applyBorder="1"/>
    <xf numFmtId="0" fontId="10" fillId="3" borderId="0" xfId="4" applyFont="1" applyFill="1" applyAlignment="1"/>
    <xf numFmtId="0" fontId="10" fillId="0" borderId="0" xfId="4" applyFont="1" applyFill="1"/>
    <xf numFmtId="0" fontId="9" fillId="0" borderId="0" xfId="4" applyFont="1" applyBorder="1"/>
    <xf numFmtId="0" fontId="9" fillId="0" borderId="0" xfId="4" applyFont="1"/>
    <xf numFmtId="0" fontId="10" fillId="0" borderId="0" xfId="4" applyFont="1" applyBorder="1"/>
    <xf numFmtId="43" fontId="10" fillId="0" borderId="0" xfId="4" applyNumberFormat="1" applyFont="1" applyBorder="1"/>
    <xf numFmtId="0" fontId="14" fillId="0" borderId="0" xfId="4" applyFont="1" applyBorder="1"/>
    <xf numFmtId="0" fontId="14" fillId="0" borderId="0" xfId="4" applyFont="1" applyBorder="1" applyAlignment="1">
      <alignment vertical="top"/>
    </xf>
    <xf numFmtId="0" fontId="15" fillId="0" borderId="0" xfId="4" applyFont="1" applyBorder="1"/>
    <xf numFmtId="0" fontId="14" fillId="0" borderId="0" xfId="4" applyFont="1" applyBorder="1" applyAlignment="1">
      <alignment wrapText="1"/>
    </xf>
    <xf numFmtId="44" fontId="14" fillId="0" borderId="0" xfId="4" applyNumberFormat="1" applyFont="1" applyBorder="1" applyAlignment="1">
      <alignment horizontal="left"/>
    </xf>
    <xf numFmtId="0" fontId="17" fillId="0" borderId="0" xfId="4" applyFont="1" applyBorder="1"/>
    <xf numFmtId="0" fontId="18" fillId="0" borderId="0" xfId="4" applyFont="1" applyBorder="1"/>
    <xf numFmtId="0" fontId="17" fillId="0" borderId="0" xfId="4" applyFont="1" applyBorder="1" applyAlignment="1">
      <alignment vertical="top"/>
    </xf>
    <xf numFmtId="0" fontId="17" fillId="0" borderId="0" xfId="4" applyFont="1" applyBorder="1" applyAlignment="1">
      <alignment wrapText="1"/>
    </xf>
    <xf numFmtId="44" fontId="17" fillId="0" borderId="0" xfId="4" applyNumberFormat="1" applyFont="1" applyBorder="1" applyAlignment="1">
      <alignment horizontal="left"/>
    </xf>
    <xf numFmtId="0" fontId="18" fillId="0" borderId="0" xfId="4" applyFont="1"/>
    <xf numFmtId="0" fontId="15" fillId="0" borderId="0" xfId="0" applyFont="1" applyFill="1" applyBorder="1"/>
    <xf numFmtId="0" fontId="20" fillId="0" borderId="0" xfId="0" applyFont="1" applyFill="1" applyBorder="1"/>
    <xf numFmtId="2" fontId="20" fillId="0" borderId="0" xfId="0" applyNumberFormat="1" applyFont="1" applyFill="1" applyBorder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2" fontId="20" fillId="0" borderId="0" xfId="0" applyNumberFormat="1" applyFont="1" applyBorder="1" applyAlignment="1">
      <alignment wrapText="1"/>
    </xf>
    <xf numFmtId="4" fontId="20" fillId="0" borderId="0" xfId="0" applyNumberFormat="1" applyFont="1" applyBorder="1" applyAlignment="1">
      <alignment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15" fillId="0" borderId="0" xfId="0" applyFont="1" applyBorder="1" applyAlignment="1">
      <alignment horizontal="left" vertical="top" wrapText="1"/>
    </xf>
    <xf numFmtId="4" fontId="15" fillId="0" borderId="0" xfId="0" applyNumberFormat="1" applyFont="1" applyBorder="1" applyAlignment="1">
      <alignment wrapText="1"/>
    </xf>
    <xf numFmtId="0" fontId="15" fillId="0" borderId="0" xfId="0" applyFont="1" applyFill="1" applyBorder="1" applyAlignment="1">
      <alignment horizontal="right" vertical="top" wrapText="1"/>
    </xf>
    <xf numFmtId="0" fontId="15" fillId="0" borderId="5" xfId="0" applyFont="1" applyBorder="1" applyAlignment="1">
      <alignment wrapText="1"/>
    </xf>
    <xf numFmtId="2" fontId="15" fillId="0" borderId="5" xfId="0" applyNumberFormat="1" applyFont="1" applyBorder="1" applyAlignment="1">
      <alignment wrapText="1"/>
    </xf>
    <xf numFmtId="4" fontId="15" fillId="0" borderId="5" xfId="0" applyNumberFormat="1" applyFont="1" applyBorder="1" applyAlignment="1">
      <alignment wrapText="1"/>
    </xf>
    <xf numFmtId="0" fontId="15" fillId="0" borderId="0" xfId="0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2" fontId="15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horizontal="right" vertical="top" wrapText="1"/>
    </xf>
    <xf numFmtId="0" fontId="20" fillId="0" borderId="6" xfId="0" applyFont="1" applyBorder="1" applyAlignment="1">
      <alignment wrapText="1"/>
    </xf>
    <xf numFmtId="2" fontId="20" fillId="0" borderId="6" xfId="0" applyNumberFormat="1" applyFont="1" applyBorder="1" applyAlignment="1">
      <alignment wrapText="1"/>
    </xf>
    <xf numFmtId="4" fontId="20" fillId="0" borderId="6" xfId="0" applyNumberFormat="1" applyFont="1" applyBorder="1" applyAlignment="1">
      <alignment wrapText="1"/>
    </xf>
    <xf numFmtId="0" fontId="20" fillId="0" borderId="0" xfId="0" applyFont="1" applyBorder="1" applyAlignment="1">
      <alignment wrapText="1"/>
    </xf>
    <xf numFmtId="4" fontId="15" fillId="4" borderId="7" xfId="0" applyNumberFormat="1" applyFont="1" applyFill="1" applyBorder="1" applyAlignment="1">
      <alignment horizontal="center" vertical="top" wrapText="1"/>
    </xf>
    <xf numFmtId="4" fontId="21" fillId="4" borderId="7" xfId="0" applyNumberFormat="1" applyFont="1" applyFill="1" applyBorder="1" applyAlignment="1">
      <alignment horizontal="center" vertical="center" wrapText="1"/>
    </xf>
    <xf numFmtId="4" fontId="22" fillId="4" borderId="7" xfId="0" applyNumberFormat="1" applyFont="1" applyFill="1" applyBorder="1" applyAlignment="1">
      <alignment horizontal="center" vertical="center" wrapText="1"/>
    </xf>
    <xf numFmtId="2" fontId="21" fillId="4" borderId="7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wrapText="1"/>
    </xf>
    <xf numFmtId="0" fontId="20" fillId="0" borderId="9" xfId="0" applyFont="1" applyFill="1" applyBorder="1"/>
    <xf numFmtId="0" fontId="15" fillId="0" borderId="8" xfId="0" applyFont="1" applyBorder="1" applyAlignment="1">
      <alignment horizontal="center" vertical="top" wrapText="1"/>
    </xf>
    <xf numFmtId="4" fontId="20" fillId="0" borderId="9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center"/>
    </xf>
    <xf numFmtId="2" fontId="20" fillId="0" borderId="0" xfId="0" applyNumberFormat="1" applyFont="1" applyBorder="1"/>
    <xf numFmtId="4" fontId="20" fillId="0" borderId="0" xfId="0" applyNumberFormat="1" applyFont="1" applyBorder="1"/>
    <xf numFmtId="4" fontId="20" fillId="0" borderId="9" xfId="0" applyNumberFormat="1" applyFont="1" applyBorder="1" applyAlignment="1" applyProtection="1">
      <alignment horizontal="right" wrapText="1"/>
    </xf>
    <xf numFmtId="2" fontId="19" fillId="0" borderId="0" xfId="0" applyNumberFormat="1" applyFont="1" applyBorder="1"/>
    <xf numFmtId="0" fontId="24" fillId="0" borderId="0" xfId="0" applyFont="1" applyBorder="1" applyAlignment="1">
      <alignment horizontal="justify" vertical="top"/>
    </xf>
    <xf numFmtId="4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2" fontId="20" fillId="0" borderId="0" xfId="0" applyNumberFormat="1" applyFont="1" applyBorder="1" applyAlignment="1">
      <alignment horizontal="right"/>
    </xf>
    <xf numFmtId="0" fontId="15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wrapText="1"/>
    </xf>
    <xf numFmtId="4" fontId="8" fillId="0" borderId="10" xfId="0" applyNumberFormat="1" applyFont="1" applyBorder="1" applyAlignment="1">
      <alignment wrapText="1"/>
    </xf>
    <xf numFmtId="4" fontId="8" fillId="0" borderId="9" xfId="0" applyNumberFormat="1" applyFont="1" applyBorder="1" applyAlignment="1">
      <alignment wrapText="1"/>
    </xf>
    <xf numFmtId="4" fontId="8" fillId="0" borderId="11" xfId="0" applyNumberFormat="1" applyFont="1" applyBorder="1" applyAlignment="1">
      <alignment wrapText="1"/>
    </xf>
    <xf numFmtId="4" fontId="19" fillId="0" borderId="9" xfId="0" applyNumberFormat="1" applyFont="1" applyBorder="1" applyAlignment="1">
      <alignment horizontal="right" wrapText="1"/>
    </xf>
    <xf numFmtId="4" fontId="19" fillId="0" borderId="10" xfId="0" applyNumberFormat="1" applyFont="1" applyBorder="1" applyAlignment="1">
      <alignment horizontal="right" wrapText="1"/>
    </xf>
    <xf numFmtId="0" fontId="0" fillId="0" borderId="8" xfId="0" applyBorder="1"/>
    <xf numFmtId="0" fontId="0" fillId="0" borderId="0" xfId="0" applyBorder="1"/>
    <xf numFmtId="0" fontId="0" fillId="0" borderId="9" xfId="0" applyFont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7" fillId="0" borderId="0" xfId="4" applyFont="1" applyBorder="1" applyAlignment="1">
      <alignment horizontal="left" wrapText="1"/>
    </xf>
    <xf numFmtId="0" fontId="16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17" fillId="0" borderId="0" xfId="4" applyFont="1" applyBorder="1" applyAlignment="1">
      <alignment horizontal="left" vertical="top" wrapText="1"/>
    </xf>
    <xf numFmtId="0" fontId="9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left" wrapText="1"/>
    </xf>
    <xf numFmtId="0" fontId="14" fillId="0" borderId="0" xfId="4" applyFont="1" applyBorder="1" applyAlignment="1">
      <alignment horizontal="left" vertical="top" wrapText="1"/>
    </xf>
  </cellXfs>
  <cellStyles count="6">
    <cellStyle name="Normal 2" xfId="4"/>
    <cellStyle name="Normal 4" xfId="5"/>
    <cellStyle name="Normal_ponder" xfId="2"/>
    <cellStyle name="Normalno" xfId="0" builtinId="0"/>
    <cellStyle name="Style 1" xfId="3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dno\vrtic_Umag\izvedbeni\digitalni%20primjerak%202015\troskovnik\IZV_troskovnik_Komunela_UO_01_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 &amp; NASLOVNA"/>
      <sheetName val="opci uvjeti"/>
      <sheetName val="okolis"/>
      <sheetName val="rek_okolis"/>
      <sheetName val="naslov_elektro"/>
      <sheetName val="elektro"/>
      <sheetName val="REK_elektro"/>
      <sheetName val="REKAPITULACIJA vodovod"/>
      <sheetName val="vodovod"/>
    </sheetNames>
    <sheetDataSet>
      <sheetData sheetId="0">
        <row r="28">
          <cell r="D28" t="str">
            <v>Grad Umag, G. Garibaldi 6, Umag</v>
          </cell>
        </row>
        <row r="30">
          <cell r="D30" t="str">
            <v>Dječji vrtić i jaslice, naselje Komunela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4"/>
  <sheetViews>
    <sheetView showGridLines="0" view="pageBreakPreview" zoomScale="70" zoomScaleSheetLayoutView="70" workbookViewId="0">
      <selection activeCell="D29" sqref="D29:E29"/>
    </sheetView>
  </sheetViews>
  <sheetFormatPr defaultRowHeight="12.75" x14ac:dyDescent="0.2"/>
  <cols>
    <col min="1" max="1" width="8.140625" style="44" customWidth="1"/>
    <col min="2" max="2" width="23.5703125" style="44" customWidth="1"/>
    <col min="3" max="3" width="1.85546875" style="44" customWidth="1"/>
    <col min="4" max="4" width="35.85546875" style="44" customWidth="1"/>
    <col min="5" max="5" width="14" style="44" customWidth="1"/>
    <col min="6" max="6" width="27.28515625" style="44" customWidth="1"/>
    <col min="7" max="7" width="4.85546875" style="44" customWidth="1"/>
    <col min="8" max="16384" width="9.140625" style="44"/>
  </cols>
  <sheetData>
    <row r="1" spans="1:6" ht="15.75" x14ac:dyDescent="0.25">
      <c r="A1" s="39"/>
      <c r="B1" s="40"/>
      <c r="C1" s="41"/>
      <c r="D1" s="42"/>
      <c r="E1" s="42"/>
      <c r="F1" s="43"/>
    </row>
    <row r="2" spans="1:6" ht="18.75" x14ac:dyDescent="0.3">
      <c r="A2" s="45"/>
    </row>
    <row r="3" spans="1:6" x14ac:dyDescent="0.2">
      <c r="A3" s="46"/>
    </row>
    <row r="4" spans="1:6" x14ac:dyDescent="0.2">
      <c r="A4" s="47"/>
    </row>
    <row r="5" spans="1:6" x14ac:dyDescent="0.2">
      <c r="A5" s="46"/>
      <c r="C5" s="48"/>
      <c r="D5" s="48"/>
    </row>
    <row r="17" spans="1:6" ht="37.5" x14ac:dyDescent="0.5">
      <c r="A17" s="118" t="s">
        <v>46</v>
      </c>
      <c r="B17" s="118"/>
      <c r="C17" s="118"/>
      <c r="D17" s="118"/>
      <c r="E17" s="118"/>
      <c r="F17" s="118"/>
    </row>
    <row r="24" spans="1:6" ht="20.25" x14ac:dyDescent="0.3">
      <c r="A24" s="119"/>
      <c r="B24" s="119"/>
      <c r="C24" s="119"/>
      <c r="D24" s="119"/>
      <c r="E24" s="119"/>
      <c r="F24" s="119"/>
    </row>
    <row r="28" spans="1:6" ht="16.5" x14ac:dyDescent="0.25">
      <c r="A28" s="51"/>
      <c r="B28" s="58"/>
      <c r="C28" s="59"/>
      <c r="D28" s="58"/>
      <c r="E28" s="59"/>
      <c r="F28" s="59"/>
    </row>
    <row r="29" spans="1:6" ht="60" customHeight="1" x14ac:dyDescent="0.25">
      <c r="A29" s="51"/>
      <c r="B29" s="60" t="s">
        <v>49</v>
      </c>
      <c r="C29" s="58"/>
      <c r="D29" s="120" t="s">
        <v>57</v>
      </c>
      <c r="E29" s="120"/>
      <c r="F29" s="59"/>
    </row>
    <row r="30" spans="1:6" ht="16.5" x14ac:dyDescent="0.25">
      <c r="A30" s="51"/>
      <c r="B30" s="58" t="s">
        <v>47</v>
      </c>
      <c r="C30" s="58"/>
      <c r="D30" s="58"/>
      <c r="E30" s="59"/>
      <c r="F30" s="59"/>
    </row>
    <row r="31" spans="1:6" ht="15.75" customHeight="1" x14ac:dyDescent="0.25">
      <c r="A31" s="51"/>
      <c r="B31" s="58" t="s">
        <v>50</v>
      </c>
      <c r="C31" s="58"/>
      <c r="D31" s="117" t="s">
        <v>53</v>
      </c>
      <c r="E31" s="117"/>
      <c r="F31" s="117"/>
    </row>
    <row r="32" spans="1:6" ht="16.5" x14ac:dyDescent="0.25">
      <c r="A32" s="51"/>
      <c r="B32" s="58"/>
      <c r="C32" s="58"/>
      <c r="D32" s="117" t="s">
        <v>54</v>
      </c>
      <c r="E32" s="117"/>
      <c r="F32" s="117"/>
    </row>
    <row r="33" spans="1:6" ht="16.5" x14ac:dyDescent="0.25">
      <c r="A33" s="51"/>
      <c r="B33" s="58"/>
      <c r="C33" s="58"/>
      <c r="D33" s="58"/>
      <c r="E33" s="59"/>
      <c r="F33" s="59"/>
    </row>
    <row r="34" spans="1:6" ht="48.75" customHeight="1" x14ac:dyDescent="0.25">
      <c r="A34" s="51"/>
      <c r="B34" s="61" t="s">
        <v>51</v>
      </c>
      <c r="C34" s="58"/>
      <c r="D34" s="62" t="s">
        <v>75</v>
      </c>
      <c r="E34" s="59"/>
      <c r="F34" s="59"/>
    </row>
    <row r="35" spans="1:6" ht="48.75" customHeight="1" x14ac:dyDescent="0.25">
      <c r="A35" s="51"/>
      <c r="B35" s="61"/>
      <c r="C35" s="58"/>
      <c r="D35" s="62"/>
      <c r="E35" s="59"/>
      <c r="F35" s="59"/>
    </row>
    <row r="36" spans="1:6" ht="48.75" customHeight="1" x14ac:dyDescent="0.25">
      <c r="A36" s="51"/>
      <c r="B36" s="61"/>
      <c r="C36" s="58"/>
      <c r="D36" s="62"/>
      <c r="E36" s="59"/>
      <c r="F36" s="59"/>
    </row>
    <row r="37" spans="1:6" ht="48.75" customHeight="1" x14ac:dyDescent="0.25">
      <c r="A37" s="51"/>
      <c r="B37" s="61"/>
      <c r="C37" s="58"/>
      <c r="D37" s="62"/>
      <c r="E37" s="59"/>
      <c r="F37" s="59"/>
    </row>
    <row r="38" spans="1:6" ht="48.75" customHeight="1" x14ac:dyDescent="0.25">
      <c r="A38" s="51"/>
      <c r="B38" s="61"/>
      <c r="C38" s="58"/>
      <c r="D38" s="62"/>
      <c r="E38" s="59"/>
      <c r="F38" s="59"/>
    </row>
    <row r="39" spans="1:6" ht="16.5" x14ac:dyDescent="0.25">
      <c r="A39" s="51"/>
      <c r="B39" s="59"/>
      <c r="C39" s="59"/>
      <c r="D39" s="59"/>
      <c r="E39" s="59"/>
      <c r="F39" s="59"/>
    </row>
    <row r="40" spans="1:6" ht="16.5" x14ac:dyDescent="0.25">
      <c r="A40" s="51"/>
      <c r="B40" s="59"/>
      <c r="C40" s="59"/>
      <c r="D40" s="59"/>
      <c r="E40" s="59"/>
      <c r="F40" s="59"/>
    </row>
    <row r="41" spans="1:6" x14ac:dyDescent="0.2">
      <c r="A41" s="51"/>
      <c r="B41" s="51"/>
      <c r="C41" s="51"/>
      <c r="D41" s="51"/>
      <c r="E41" s="51"/>
      <c r="F41" s="51"/>
    </row>
    <row r="42" spans="1:6" x14ac:dyDescent="0.2">
      <c r="A42" s="51"/>
      <c r="B42" s="51"/>
      <c r="C42" s="51"/>
      <c r="D42" s="51"/>
      <c r="E42" s="51"/>
      <c r="F42" s="51"/>
    </row>
    <row r="43" spans="1:6" ht="15.75" x14ac:dyDescent="0.25">
      <c r="C43" s="49"/>
      <c r="D43" s="49"/>
      <c r="E43" s="49"/>
      <c r="F43" s="49"/>
    </row>
    <row r="44" spans="1:6" ht="15.75" x14ac:dyDescent="0.25">
      <c r="A44" s="49"/>
      <c r="B44" s="49"/>
      <c r="C44" s="49"/>
      <c r="D44" s="49"/>
      <c r="E44" s="121" t="s">
        <v>55</v>
      </c>
      <c r="F44" s="121"/>
    </row>
    <row r="45" spans="1:6" ht="15.75" x14ac:dyDescent="0.25">
      <c r="A45" s="49"/>
      <c r="B45" s="49"/>
      <c r="C45" s="49"/>
      <c r="D45" s="49"/>
      <c r="E45" s="50"/>
      <c r="F45" s="50"/>
    </row>
    <row r="46" spans="1:6" ht="16.5" x14ac:dyDescent="0.25">
      <c r="A46" s="49"/>
      <c r="B46" s="63" t="s">
        <v>52</v>
      </c>
      <c r="C46" s="49"/>
      <c r="D46" s="49"/>
      <c r="E46" s="121" t="s">
        <v>48</v>
      </c>
      <c r="F46" s="121"/>
    </row>
    <row r="47" spans="1:6" ht="15.75" x14ac:dyDescent="0.25">
      <c r="A47" s="49"/>
      <c r="B47" s="49"/>
      <c r="C47" s="49"/>
      <c r="D47" s="49"/>
      <c r="E47" s="121" t="s">
        <v>56</v>
      </c>
      <c r="F47" s="121"/>
    </row>
    <row r="52" spans="1:7" ht="15.75" x14ac:dyDescent="0.25">
      <c r="A52" s="39"/>
      <c r="B52" s="40"/>
      <c r="C52" s="41"/>
      <c r="D52" s="42"/>
      <c r="E52" s="42"/>
      <c r="F52" s="43"/>
      <c r="G52" s="51"/>
    </row>
    <row r="53" spans="1:7" ht="18.75" x14ac:dyDescent="0.3">
      <c r="A53" s="45"/>
      <c r="G53" s="52"/>
    </row>
    <row r="54" spans="1:7" x14ac:dyDescent="0.2">
      <c r="A54" s="46"/>
      <c r="G54" s="51"/>
    </row>
    <row r="55" spans="1:7" x14ac:dyDescent="0.2">
      <c r="A55" s="47"/>
      <c r="G55" s="51"/>
    </row>
    <row r="56" spans="1:7" x14ac:dyDescent="0.2">
      <c r="A56" s="46"/>
      <c r="C56" s="48"/>
      <c r="D56" s="48"/>
      <c r="G56" s="51"/>
    </row>
    <row r="57" spans="1:7" x14ac:dyDescent="0.2">
      <c r="G57" s="51"/>
    </row>
    <row r="58" spans="1:7" x14ac:dyDescent="0.2">
      <c r="G58" s="51"/>
    </row>
    <row r="59" spans="1:7" x14ac:dyDescent="0.2">
      <c r="G59" s="51"/>
    </row>
    <row r="60" spans="1:7" x14ac:dyDescent="0.2">
      <c r="G60" s="51"/>
    </row>
    <row r="61" spans="1:7" x14ac:dyDescent="0.2">
      <c r="G61" s="51"/>
    </row>
    <row r="62" spans="1:7" x14ac:dyDescent="0.2">
      <c r="G62" s="51"/>
    </row>
    <row r="63" spans="1:7" x14ac:dyDescent="0.2">
      <c r="G63" s="51"/>
    </row>
    <row r="64" spans="1:7" x14ac:dyDescent="0.2">
      <c r="G64" s="51"/>
    </row>
    <row r="65" spans="1:7" x14ac:dyDescent="0.2">
      <c r="G65" s="51"/>
    </row>
    <row r="66" spans="1:7" x14ac:dyDescent="0.2">
      <c r="G66" s="51"/>
    </row>
    <row r="67" spans="1:7" x14ac:dyDescent="0.2">
      <c r="G67" s="51"/>
    </row>
    <row r="68" spans="1:7" x14ac:dyDescent="0.2">
      <c r="G68" s="51"/>
    </row>
    <row r="69" spans="1:7" x14ac:dyDescent="0.2">
      <c r="G69" s="51"/>
    </row>
    <row r="70" spans="1:7" x14ac:dyDescent="0.2">
      <c r="G70" s="51"/>
    </row>
    <row r="71" spans="1:7" x14ac:dyDescent="0.2">
      <c r="G71" s="51"/>
    </row>
    <row r="72" spans="1:7" x14ac:dyDescent="0.2">
      <c r="G72" s="51"/>
    </row>
    <row r="73" spans="1:7" ht="33" x14ac:dyDescent="0.45">
      <c r="A73" s="122"/>
      <c r="B73" s="122"/>
      <c r="C73" s="122"/>
      <c r="D73" s="122"/>
      <c r="E73" s="122"/>
      <c r="F73" s="122"/>
      <c r="G73" s="51"/>
    </row>
    <row r="74" spans="1:7" x14ac:dyDescent="0.2">
      <c r="G74" s="51"/>
    </row>
    <row r="75" spans="1:7" ht="20.25" x14ac:dyDescent="0.3">
      <c r="A75" s="119"/>
      <c r="B75" s="119"/>
      <c r="C75" s="119"/>
      <c r="D75" s="119"/>
      <c r="E75" s="119"/>
      <c r="F75" s="119"/>
      <c r="G75" s="51"/>
    </row>
    <row r="76" spans="1:7" x14ac:dyDescent="0.2">
      <c r="G76" s="51"/>
    </row>
    <row r="77" spans="1:7" x14ac:dyDescent="0.2">
      <c r="G77" s="51"/>
    </row>
    <row r="78" spans="1:7" x14ac:dyDescent="0.2">
      <c r="G78" s="51"/>
    </row>
    <row r="79" spans="1:7" ht="15.75" x14ac:dyDescent="0.25">
      <c r="A79" s="51"/>
      <c r="B79" s="53"/>
      <c r="C79" s="51"/>
      <c r="D79" s="123"/>
      <c r="E79" s="123"/>
      <c r="F79" s="123"/>
      <c r="G79" s="51"/>
    </row>
    <row r="80" spans="1:7" ht="15.75" x14ac:dyDescent="0.25">
      <c r="A80" s="51"/>
      <c r="B80" s="53"/>
      <c r="C80" s="51"/>
      <c r="D80" s="53"/>
      <c r="E80" s="51"/>
      <c r="F80" s="51"/>
      <c r="G80" s="51"/>
    </row>
    <row r="81" spans="1:7" ht="15.75" x14ac:dyDescent="0.2">
      <c r="A81" s="51"/>
      <c r="B81" s="54"/>
      <c r="C81" s="55"/>
      <c r="D81" s="124"/>
      <c r="E81" s="124"/>
      <c r="F81" s="51"/>
      <c r="G81" s="51"/>
    </row>
    <row r="82" spans="1:7" ht="15.75" x14ac:dyDescent="0.25">
      <c r="A82" s="51"/>
      <c r="B82" s="53"/>
      <c r="C82" s="55"/>
      <c r="D82" s="53"/>
      <c r="E82" s="51"/>
      <c r="F82" s="51"/>
      <c r="G82" s="51"/>
    </row>
    <row r="83" spans="1:7" ht="15.75" x14ac:dyDescent="0.25">
      <c r="A83" s="51"/>
      <c r="B83" s="53"/>
      <c r="C83" s="55"/>
      <c r="D83" s="123"/>
      <c r="E83" s="123"/>
      <c r="F83" s="123"/>
      <c r="G83" s="51"/>
    </row>
    <row r="84" spans="1:7" ht="15.75" x14ac:dyDescent="0.25">
      <c r="A84" s="51"/>
      <c r="B84" s="53"/>
      <c r="C84" s="55"/>
      <c r="D84" s="123"/>
      <c r="E84" s="123"/>
      <c r="F84" s="123"/>
      <c r="G84" s="51"/>
    </row>
    <row r="85" spans="1:7" ht="15.75" x14ac:dyDescent="0.25">
      <c r="A85" s="51"/>
      <c r="B85" s="53"/>
      <c r="C85" s="55"/>
      <c r="D85" s="53"/>
      <c r="E85" s="51"/>
      <c r="F85" s="51"/>
      <c r="G85" s="51"/>
    </row>
    <row r="86" spans="1:7" ht="15.75" x14ac:dyDescent="0.25">
      <c r="A86" s="51"/>
      <c r="B86" s="56"/>
      <c r="C86" s="55"/>
      <c r="D86" s="57"/>
      <c r="E86" s="51"/>
      <c r="F86" s="51"/>
      <c r="G86" s="51"/>
    </row>
    <row r="87" spans="1:7" x14ac:dyDescent="0.2">
      <c r="A87" s="51"/>
      <c r="B87" s="51"/>
      <c r="C87" s="51"/>
      <c r="D87" s="51"/>
      <c r="E87" s="51"/>
      <c r="F87" s="51"/>
      <c r="G87" s="51"/>
    </row>
    <row r="88" spans="1:7" x14ac:dyDescent="0.2">
      <c r="A88" s="51"/>
      <c r="B88" s="51"/>
      <c r="C88" s="51"/>
      <c r="D88" s="51"/>
      <c r="E88" s="51"/>
      <c r="F88" s="51"/>
      <c r="G88" s="51"/>
    </row>
    <row r="89" spans="1:7" x14ac:dyDescent="0.2">
      <c r="A89" s="51"/>
      <c r="B89" s="51"/>
      <c r="C89" s="51"/>
      <c r="D89" s="51"/>
      <c r="E89" s="51"/>
      <c r="F89" s="51"/>
      <c r="G89" s="51"/>
    </row>
    <row r="90" spans="1:7" x14ac:dyDescent="0.2">
      <c r="A90" s="51"/>
      <c r="B90" s="51"/>
      <c r="C90" s="51"/>
      <c r="D90" s="51"/>
      <c r="E90" s="51"/>
      <c r="F90" s="51"/>
      <c r="G90" s="51"/>
    </row>
    <row r="91" spans="1:7" ht="15.75" x14ac:dyDescent="0.25">
      <c r="B91" s="50"/>
      <c r="C91" s="49"/>
      <c r="D91" s="49"/>
      <c r="E91" s="49"/>
      <c r="F91" s="49"/>
      <c r="G91" s="51"/>
    </row>
    <row r="92" spans="1:7" ht="15.75" x14ac:dyDescent="0.25">
      <c r="A92" s="49"/>
      <c r="B92" s="49"/>
      <c r="C92" s="49"/>
      <c r="D92" s="49"/>
      <c r="E92" s="49"/>
      <c r="F92" s="49"/>
      <c r="G92" s="51"/>
    </row>
    <row r="93" spans="1:7" ht="15.75" x14ac:dyDescent="0.25">
      <c r="A93" s="49"/>
      <c r="B93" s="49"/>
      <c r="C93" s="49"/>
      <c r="D93" s="49"/>
      <c r="E93" s="49"/>
      <c r="F93" s="49"/>
      <c r="G93" s="51"/>
    </row>
    <row r="94" spans="1:7" ht="15.75" x14ac:dyDescent="0.25">
      <c r="A94" s="49"/>
      <c r="B94" s="49"/>
      <c r="C94" s="49"/>
      <c r="D94" s="49"/>
      <c r="E94" s="121"/>
      <c r="F94" s="121"/>
      <c r="G94" s="51"/>
    </row>
    <row r="95" spans="1:7" ht="15.75" x14ac:dyDescent="0.25">
      <c r="A95" s="49"/>
      <c r="B95" s="49"/>
      <c r="C95" s="49"/>
      <c r="D95" s="49"/>
      <c r="E95" s="50"/>
      <c r="F95" s="50"/>
      <c r="G95" s="51"/>
    </row>
    <row r="96" spans="1:7" ht="15.75" x14ac:dyDescent="0.25">
      <c r="A96" s="49"/>
      <c r="B96" s="49"/>
      <c r="C96" s="49"/>
      <c r="D96" s="49"/>
      <c r="E96" s="121"/>
      <c r="F96" s="121"/>
      <c r="G96" s="51"/>
    </row>
    <row r="97" spans="1:7" ht="15.75" x14ac:dyDescent="0.25">
      <c r="A97" s="49"/>
      <c r="B97" s="49"/>
      <c r="C97" s="49"/>
      <c r="D97" s="49"/>
      <c r="E97" s="121"/>
      <c r="F97" s="121"/>
      <c r="G97" s="51"/>
    </row>
    <row r="98" spans="1:7" x14ac:dyDescent="0.2">
      <c r="G98" s="51"/>
    </row>
    <row r="99" spans="1:7" x14ac:dyDescent="0.2">
      <c r="G99" s="51"/>
    </row>
    <row r="100" spans="1:7" x14ac:dyDescent="0.2">
      <c r="G100" s="51"/>
    </row>
    <row r="101" spans="1:7" x14ac:dyDescent="0.2">
      <c r="G101" s="51"/>
    </row>
    <row r="102" spans="1:7" x14ac:dyDescent="0.2">
      <c r="A102" s="51"/>
      <c r="B102" s="51"/>
      <c r="C102" s="51"/>
      <c r="D102" s="51"/>
      <c r="E102" s="51"/>
      <c r="F102" s="51"/>
      <c r="G102" s="51"/>
    </row>
    <row r="103" spans="1:7" x14ac:dyDescent="0.2">
      <c r="A103" s="51"/>
      <c r="B103" s="51"/>
      <c r="C103" s="51"/>
      <c r="D103" s="51"/>
      <c r="E103" s="51"/>
      <c r="F103" s="51"/>
      <c r="G103" s="51"/>
    </row>
    <row r="104" spans="1:7" x14ac:dyDescent="0.2">
      <c r="A104" s="51"/>
      <c r="B104" s="51"/>
      <c r="C104" s="51"/>
      <c r="D104" s="51"/>
      <c r="E104" s="51"/>
      <c r="F104" s="51"/>
      <c r="G104" s="51"/>
    </row>
    <row r="105" spans="1:7" x14ac:dyDescent="0.2">
      <c r="A105" s="51"/>
      <c r="B105" s="51"/>
      <c r="C105" s="51"/>
      <c r="D105" s="51"/>
      <c r="E105" s="51"/>
      <c r="F105" s="51"/>
      <c r="G105" s="51"/>
    </row>
    <row r="106" spans="1:7" x14ac:dyDescent="0.2">
      <c r="A106" s="51"/>
      <c r="B106" s="51"/>
      <c r="C106" s="51"/>
      <c r="D106" s="51"/>
      <c r="E106" s="51"/>
      <c r="F106" s="51"/>
      <c r="G106" s="51"/>
    </row>
    <row r="107" spans="1:7" x14ac:dyDescent="0.2">
      <c r="A107" s="51"/>
      <c r="B107" s="51"/>
      <c r="C107" s="51"/>
      <c r="D107" s="51"/>
      <c r="E107" s="51"/>
      <c r="F107" s="51"/>
      <c r="G107" s="51"/>
    </row>
    <row r="108" spans="1:7" x14ac:dyDescent="0.2">
      <c r="A108" s="51"/>
      <c r="B108" s="51"/>
      <c r="C108" s="51"/>
      <c r="D108" s="51"/>
      <c r="E108" s="51"/>
      <c r="F108" s="51"/>
      <c r="G108" s="51"/>
    </row>
    <row r="109" spans="1:7" x14ac:dyDescent="0.2">
      <c r="A109" s="51"/>
      <c r="B109" s="51"/>
      <c r="C109" s="51"/>
      <c r="D109" s="51"/>
      <c r="E109" s="51"/>
      <c r="F109" s="51"/>
      <c r="G109" s="51"/>
    </row>
    <row r="110" spans="1:7" x14ac:dyDescent="0.2">
      <c r="A110" s="51"/>
      <c r="B110" s="51"/>
      <c r="C110" s="51"/>
      <c r="D110" s="51"/>
      <c r="E110" s="51"/>
      <c r="F110" s="51"/>
      <c r="G110" s="51"/>
    </row>
    <row r="111" spans="1:7" x14ac:dyDescent="0.2">
      <c r="A111" s="51"/>
      <c r="B111" s="51"/>
      <c r="C111" s="51"/>
      <c r="D111" s="51"/>
      <c r="E111" s="51"/>
      <c r="F111" s="51"/>
      <c r="G111" s="51"/>
    </row>
    <row r="112" spans="1:7" x14ac:dyDescent="0.2">
      <c r="A112" s="51"/>
      <c r="B112" s="51"/>
      <c r="C112" s="51"/>
      <c r="D112" s="51"/>
      <c r="E112" s="51"/>
      <c r="F112" s="51"/>
      <c r="G112" s="51"/>
    </row>
    <row r="113" spans="1:7" x14ac:dyDescent="0.2">
      <c r="A113" s="51"/>
      <c r="B113" s="51"/>
      <c r="C113" s="51"/>
      <c r="D113" s="51"/>
      <c r="E113" s="51"/>
      <c r="F113" s="51"/>
      <c r="G113" s="51"/>
    </row>
    <row r="114" spans="1:7" x14ac:dyDescent="0.2">
      <c r="A114" s="51"/>
      <c r="B114" s="51"/>
      <c r="C114" s="51"/>
      <c r="D114" s="51"/>
      <c r="E114" s="51"/>
      <c r="F114" s="51"/>
      <c r="G114" s="51"/>
    </row>
    <row r="115" spans="1:7" x14ac:dyDescent="0.2">
      <c r="A115" s="51"/>
      <c r="B115" s="51"/>
      <c r="C115" s="51"/>
      <c r="D115" s="51"/>
      <c r="E115" s="51"/>
      <c r="F115" s="51"/>
      <c r="G115" s="51"/>
    </row>
    <row r="116" spans="1:7" x14ac:dyDescent="0.2">
      <c r="A116" s="51"/>
      <c r="B116" s="51"/>
      <c r="C116" s="51"/>
      <c r="D116" s="51"/>
      <c r="E116" s="51"/>
      <c r="F116" s="51"/>
      <c r="G116" s="51"/>
    </row>
    <row r="117" spans="1:7" x14ac:dyDescent="0.2">
      <c r="A117" s="51"/>
      <c r="B117" s="51"/>
      <c r="C117" s="51"/>
      <c r="D117" s="51"/>
      <c r="E117" s="51"/>
      <c r="F117" s="51"/>
      <c r="G117" s="51"/>
    </row>
    <row r="118" spans="1:7" x14ac:dyDescent="0.2">
      <c r="A118" s="51"/>
      <c r="B118" s="51"/>
      <c r="C118" s="51"/>
      <c r="D118" s="51"/>
      <c r="E118" s="51"/>
      <c r="F118" s="51"/>
      <c r="G118" s="51"/>
    </row>
    <row r="119" spans="1:7" x14ac:dyDescent="0.2">
      <c r="A119" s="51"/>
      <c r="B119" s="51"/>
      <c r="C119" s="51"/>
      <c r="D119" s="51"/>
      <c r="E119" s="51"/>
      <c r="F119" s="51"/>
      <c r="G119" s="51"/>
    </row>
    <row r="120" spans="1:7" x14ac:dyDescent="0.2">
      <c r="A120" s="51"/>
      <c r="B120" s="51"/>
      <c r="C120" s="51"/>
      <c r="D120" s="51"/>
      <c r="E120" s="51"/>
      <c r="F120" s="51"/>
      <c r="G120" s="51"/>
    </row>
    <row r="121" spans="1:7" x14ac:dyDescent="0.2">
      <c r="A121" s="51"/>
      <c r="B121" s="51"/>
      <c r="C121" s="51"/>
      <c r="D121" s="51"/>
      <c r="E121" s="51"/>
      <c r="F121" s="51"/>
      <c r="G121" s="51"/>
    </row>
    <row r="122" spans="1:7" x14ac:dyDescent="0.2">
      <c r="A122" s="51"/>
      <c r="B122" s="51"/>
      <c r="C122" s="51"/>
      <c r="D122" s="51"/>
      <c r="E122" s="51"/>
      <c r="F122" s="51"/>
      <c r="G122" s="51"/>
    </row>
    <row r="123" spans="1:7" x14ac:dyDescent="0.2">
      <c r="A123" s="51"/>
      <c r="B123" s="51"/>
      <c r="C123" s="51"/>
      <c r="D123" s="51"/>
      <c r="E123" s="51"/>
      <c r="F123" s="51"/>
      <c r="G123" s="51"/>
    </row>
    <row r="124" spans="1:7" x14ac:dyDescent="0.2">
      <c r="A124" s="51"/>
      <c r="B124" s="51"/>
      <c r="C124" s="51"/>
      <c r="D124" s="51"/>
      <c r="E124" s="51"/>
      <c r="F124" s="51"/>
      <c r="G124" s="51"/>
    </row>
    <row r="125" spans="1:7" x14ac:dyDescent="0.2">
      <c r="A125" s="51"/>
      <c r="B125" s="51"/>
      <c r="C125" s="51"/>
      <c r="D125" s="51"/>
      <c r="E125" s="51"/>
      <c r="F125" s="51"/>
      <c r="G125" s="51"/>
    </row>
    <row r="126" spans="1:7" x14ac:dyDescent="0.2">
      <c r="A126" s="51"/>
      <c r="B126" s="51"/>
      <c r="C126" s="51"/>
      <c r="D126" s="51"/>
      <c r="E126" s="51"/>
      <c r="F126" s="51"/>
      <c r="G126" s="51"/>
    </row>
    <row r="127" spans="1:7" x14ac:dyDescent="0.2">
      <c r="A127" s="51"/>
      <c r="B127" s="51"/>
      <c r="C127" s="51"/>
      <c r="D127" s="51"/>
      <c r="E127" s="51"/>
      <c r="F127" s="51"/>
      <c r="G127" s="51"/>
    </row>
    <row r="128" spans="1:7" x14ac:dyDescent="0.2">
      <c r="A128" s="51"/>
      <c r="B128" s="51"/>
      <c r="C128" s="51"/>
      <c r="D128" s="51"/>
      <c r="E128" s="51"/>
      <c r="F128" s="51"/>
      <c r="G128" s="51"/>
    </row>
    <row r="129" spans="1:7" x14ac:dyDescent="0.2">
      <c r="A129" s="51"/>
      <c r="B129" s="51"/>
      <c r="C129" s="51"/>
      <c r="D129" s="51"/>
      <c r="E129" s="51"/>
      <c r="F129" s="51"/>
      <c r="G129" s="51"/>
    </row>
    <row r="130" spans="1:7" x14ac:dyDescent="0.2">
      <c r="A130" s="51"/>
      <c r="B130" s="51"/>
      <c r="C130" s="51"/>
      <c r="D130" s="51"/>
      <c r="E130" s="51"/>
      <c r="F130" s="51"/>
      <c r="G130" s="51"/>
    </row>
    <row r="131" spans="1:7" x14ac:dyDescent="0.2">
      <c r="A131" s="51"/>
      <c r="B131" s="51"/>
      <c r="C131" s="51"/>
      <c r="D131" s="51"/>
      <c r="E131" s="51"/>
      <c r="F131" s="51"/>
      <c r="G131" s="51"/>
    </row>
    <row r="132" spans="1:7" x14ac:dyDescent="0.2">
      <c r="A132" s="51"/>
      <c r="B132" s="51"/>
      <c r="C132" s="51"/>
      <c r="D132" s="51"/>
      <c r="E132" s="51"/>
      <c r="F132" s="51"/>
      <c r="G132" s="51"/>
    </row>
    <row r="133" spans="1:7" x14ac:dyDescent="0.2">
      <c r="A133" s="51"/>
      <c r="G133" s="51"/>
    </row>
    <row r="134" spans="1:7" x14ac:dyDescent="0.2">
      <c r="A134" s="51"/>
      <c r="G134" s="51"/>
    </row>
  </sheetData>
  <mergeCells count="17">
    <mergeCell ref="E97:F97"/>
    <mergeCell ref="E44:F44"/>
    <mergeCell ref="E46:F46"/>
    <mergeCell ref="E47:F47"/>
    <mergeCell ref="A73:F73"/>
    <mergeCell ref="A75:F75"/>
    <mergeCell ref="D79:F79"/>
    <mergeCell ref="D81:E81"/>
    <mergeCell ref="D83:F83"/>
    <mergeCell ref="D84:F84"/>
    <mergeCell ref="E94:F94"/>
    <mergeCell ref="E96:F96"/>
    <mergeCell ref="D32:F32"/>
    <mergeCell ref="A17:F17"/>
    <mergeCell ref="A24:F24"/>
    <mergeCell ref="D29:E29"/>
    <mergeCell ref="D31:F31"/>
  </mergeCells>
  <pageMargins left="0.98425196850393704" right="0.51181102362204722" top="0.70866141732283472" bottom="0.39370078740157483" header="0.51181102362204722" footer="0.43307086614173229"/>
  <pageSetup paperSize="9" scale="77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K23" sqref="K23"/>
    </sheetView>
  </sheetViews>
  <sheetFormatPr defaultRowHeight="15" x14ac:dyDescent="0.25"/>
  <cols>
    <col min="1" max="1" width="4.85546875" customWidth="1"/>
    <col min="2" max="2" width="43.7109375" customWidth="1"/>
    <col min="3" max="3" width="8.140625" customWidth="1"/>
    <col min="4" max="4" width="9.7109375" customWidth="1"/>
    <col min="5" max="5" width="10.42578125" customWidth="1"/>
    <col min="6" max="6" width="13.42578125" customWidth="1"/>
  </cols>
  <sheetData>
    <row r="1" spans="1:6" ht="25.5" x14ac:dyDescent="0.25">
      <c r="A1" s="86" t="s">
        <v>58</v>
      </c>
      <c r="B1" s="87" t="s">
        <v>59</v>
      </c>
      <c r="C1" s="88" t="s">
        <v>60</v>
      </c>
      <c r="D1" s="89" t="s">
        <v>61</v>
      </c>
      <c r="E1" s="87" t="s">
        <v>62</v>
      </c>
      <c r="F1" s="87" t="s">
        <v>63</v>
      </c>
    </row>
    <row r="2" spans="1:6" x14ac:dyDescent="0.25">
      <c r="A2" s="90"/>
      <c r="B2" s="64" t="s">
        <v>74</v>
      </c>
      <c r="C2" s="65"/>
      <c r="D2" s="66"/>
      <c r="E2" s="65"/>
      <c r="F2" s="91"/>
    </row>
    <row r="3" spans="1:6" x14ac:dyDescent="0.25">
      <c r="A3" s="92"/>
      <c r="B3" s="67"/>
      <c r="C3" s="68"/>
      <c r="D3" s="69"/>
      <c r="E3" s="70"/>
      <c r="F3" s="93"/>
    </row>
    <row r="4" spans="1:6" ht="135" x14ac:dyDescent="0.25">
      <c r="A4" s="92">
        <v>1</v>
      </c>
      <c r="B4" s="71" t="s">
        <v>64</v>
      </c>
      <c r="C4" s="94"/>
      <c r="D4" s="95"/>
      <c r="E4" s="96"/>
      <c r="F4" s="97"/>
    </row>
    <row r="5" spans="1:6" ht="16.5" x14ac:dyDescent="0.25">
      <c r="A5" s="92"/>
      <c r="B5" s="71" t="s">
        <v>65</v>
      </c>
      <c r="C5" s="94" t="s">
        <v>72</v>
      </c>
      <c r="D5" s="98">
        <v>1320</v>
      </c>
      <c r="E5" s="96"/>
      <c r="F5" s="97" t="s">
        <v>73</v>
      </c>
    </row>
    <row r="6" spans="1:6" x14ac:dyDescent="0.25">
      <c r="A6" s="92"/>
      <c r="B6" s="99" t="s">
        <v>66</v>
      </c>
      <c r="C6" s="100" t="s">
        <v>67</v>
      </c>
      <c r="D6" s="98">
        <v>770</v>
      </c>
      <c r="E6" s="96"/>
      <c r="F6" s="97" t="s">
        <v>73</v>
      </c>
    </row>
    <row r="7" spans="1:6" x14ac:dyDescent="0.25">
      <c r="A7" s="92"/>
      <c r="B7" s="99"/>
      <c r="C7" s="100"/>
      <c r="D7" s="98"/>
      <c r="E7" s="96"/>
      <c r="F7" s="97"/>
    </row>
    <row r="8" spans="1:6" x14ac:dyDescent="0.25">
      <c r="A8" s="92"/>
      <c r="B8" s="99"/>
      <c r="C8" s="101"/>
      <c r="D8" s="102"/>
      <c r="E8" s="96"/>
      <c r="F8" s="97"/>
    </row>
    <row r="9" spans="1:6" ht="15.75" thickBot="1" x14ac:dyDescent="0.3">
      <c r="A9" s="92"/>
      <c r="B9" s="103" t="s">
        <v>68</v>
      </c>
      <c r="C9" s="104"/>
      <c r="D9" s="83"/>
      <c r="E9" s="84"/>
      <c r="F9" s="105" t="str">
        <f>IF(SUM(F3:F8)=0,"",SUM(F3:F8))</f>
        <v/>
      </c>
    </row>
    <row r="10" spans="1:6" ht="15.75" thickTop="1" x14ac:dyDescent="0.25">
      <c r="A10" s="92"/>
      <c r="B10" s="72"/>
      <c r="C10" s="68"/>
      <c r="D10" s="69"/>
      <c r="E10" s="70"/>
      <c r="F10" s="106"/>
    </row>
    <row r="11" spans="1:6" x14ac:dyDescent="0.25">
      <c r="A11" s="92"/>
      <c r="B11" s="74"/>
      <c r="C11" s="75"/>
      <c r="D11" s="76"/>
      <c r="E11" s="77"/>
      <c r="F11" s="107"/>
    </row>
    <row r="12" spans="1:6" x14ac:dyDescent="0.25">
      <c r="A12" s="92"/>
      <c r="B12" s="78" t="s">
        <v>69</v>
      </c>
      <c r="C12" s="79"/>
      <c r="D12" s="80"/>
      <c r="E12" s="73"/>
      <c r="F12" s="108" t="s">
        <v>73</v>
      </c>
    </row>
    <row r="13" spans="1:6" ht="15.75" thickBot="1" x14ac:dyDescent="0.3">
      <c r="A13" s="92"/>
      <c r="B13" s="81" t="s">
        <v>70</v>
      </c>
      <c r="C13" s="82"/>
      <c r="D13" s="83"/>
      <c r="E13" s="84"/>
      <c r="F13" s="109" t="s">
        <v>73</v>
      </c>
    </row>
    <row r="14" spans="1:6" ht="15.75" thickTop="1" x14ac:dyDescent="0.25">
      <c r="A14" s="92"/>
      <c r="B14" s="81" t="s">
        <v>71</v>
      </c>
      <c r="C14" s="85"/>
      <c r="D14" s="69"/>
      <c r="E14" s="70"/>
      <c r="F14" s="108" t="s">
        <v>73</v>
      </c>
    </row>
    <row r="15" spans="1:6" x14ac:dyDescent="0.25">
      <c r="A15" s="110"/>
      <c r="B15" s="111"/>
      <c r="C15" s="111"/>
      <c r="D15" s="111"/>
      <c r="E15" s="111"/>
      <c r="F15" s="112"/>
    </row>
    <row r="16" spans="1:6" x14ac:dyDescent="0.25">
      <c r="A16" s="110"/>
      <c r="B16" s="111"/>
      <c r="C16" s="111"/>
      <c r="D16" s="111"/>
      <c r="E16" s="111"/>
      <c r="F16" s="113"/>
    </row>
    <row r="17" spans="1:6" x14ac:dyDescent="0.25">
      <c r="A17" s="110"/>
      <c r="B17" s="111"/>
      <c r="C17" s="111"/>
      <c r="D17" s="111"/>
      <c r="E17" s="111"/>
      <c r="F17" s="113"/>
    </row>
    <row r="18" spans="1:6" x14ac:dyDescent="0.25">
      <c r="A18" s="114"/>
      <c r="B18" s="115"/>
      <c r="C18" s="115"/>
      <c r="D18" s="115"/>
      <c r="E18" s="115"/>
      <c r="F18" s="1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view="pageBreakPreview" zoomScale="130" zoomScaleNormal="100" zoomScaleSheetLayoutView="130" workbookViewId="0">
      <selection activeCell="A2" sqref="A2:F10"/>
    </sheetView>
  </sheetViews>
  <sheetFormatPr defaultRowHeight="15" x14ac:dyDescent="0.25"/>
  <cols>
    <col min="2" max="2" width="48" customWidth="1"/>
    <col min="4" max="4" width="10.28515625" customWidth="1"/>
    <col min="5" max="5" width="13.28515625" customWidth="1"/>
    <col min="6" max="6" width="18.28515625" customWidth="1"/>
  </cols>
  <sheetData>
    <row r="1" spans="1:6" s="36" customFormat="1" x14ac:dyDescent="0.25">
      <c r="A1" s="2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5" t="s">
        <v>5</v>
      </c>
    </row>
    <row r="2" spans="1:6" ht="15.75" x14ac:dyDescent="0.25">
      <c r="A2" s="3"/>
      <c r="B2" s="4"/>
      <c r="C2" s="5"/>
      <c r="D2" s="6"/>
      <c r="E2" s="7"/>
      <c r="F2" s="8"/>
    </row>
    <row r="3" spans="1:6" ht="16.5" x14ac:dyDescent="0.25">
      <c r="A3" s="9" t="s">
        <v>8</v>
      </c>
      <c r="B3" s="10" t="s">
        <v>9</v>
      </c>
      <c r="C3" s="11"/>
      <c r="D3" s="12"/>
      <c r="E3" s="13"/>
      <c r="F3" s="14"/>
    </row>
    <row r="4" spans="1:6" ht="15.75" x14ac:dyDescent="0.25">
      <c r="A4" s="15"/>
      <c r="B4" s="16"/>
      <c r="C4" s="17"/>
      <c r="D4" s="18"/>
      <c r="E4" s="19"/>
      <c r="F4" s="20"/>
    </row>
    <row r="5" spans="1:6" ht="30" x14ac:dyDescent="0.25">
      <c r="A5" s="21" t="s">
        <v>11</v>
      </c>
      <c r="B5" s="22" t="s">
        <v>10</v>
      </c>
      <c r="C5" s="5"/>
      <c r="D5" s="6"/>
      <c r="E5" s="7"/>
      <c r="F5" s="8"/>
    </row>
    <row r="6" spans="1:6" ht="15.75" x14ac:dyDescent="0.25">
      <c r="A6" s="23"/>
      <c r="B6" s="24"/>
      <c r="C6" s="25" t="s">
        <v>7</v>
      </c>
      <c r="D6" s="12">
        <v>3000</v>
      </c>
      <c r="E6" s="13">
        <v>3</v>
      </c>
      <c r="F6" s="14">
        <f>D6*E6</f>
        <v>9000</v>
      </c>
    </row>
    <row r="7" spans="1:6" ht="60" x14ac:dyDescent="0.25">
      <c r="A7" s="23" t="s">
        <v>12</v>
      </c>
      <c r="B7" s="26" t="s">
        <v>14</v>
      </c>
      <c r="C7" s="25"/>
      <c r="D7" s="12"/>
      <c r="E7" s="13"/>
      <c r="F7" s="14"/>
    </row>
    <row r="8" spans="1:6" ht="15.75" x14ac:dyDescent="0.25">
      <c r="A8" s="23"/>
      <c r="B8" s="24"/>
      <c r="C8" s="25" t="s">
        <v>7</v>
      </c>
      <c r="D8" s="12">
        <v>3000</v>
      </c>
      <c r="E8" s="13">
        <v>55</v>
      </c>
      <c r="F8" s="14">
        <f>D8*E8</f>
        <v>165000</v>
      </c>
    </row>
    <row r="9" spans="1:6" x14ac:dyDescent="0.25">
      <c r="A9" s="27"/>
      <c r="B9" s="27"/>
      <c r="C9" s="27"/>
      <c r="D9" s="37"/>
      <c r="E9" s="27"/>
      <c r="F9" s="28"/>
    </row>
    <row r="10" spans="1:6" ht="15.75" x14ac:dyDescent="0.25">
      <c r="A10" s="29"/>
      <c r="B10" s="30" t="s">
        <v>13</v>
      </c>
      <c r="C10" s="31"/>
      <c r="D10" s="32"/>
      <c r="E10" s="33"/>
      <c r="F10" s="34">
        <f>SUM(F5:F9)</f>
        <v>174000</v>
      </c>
    </row>
  </sheetData>
  <pageMargins left="0.7" right="0.7" top="0.75" bottom="0.75" header="0.3" footer="0.3"/>
  <pageSetup paperSize="9" scale="8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view="pageBreakPreview" zoomScale="130" zoomScaleNormal="100" zoomScaleSheetLayoutView="130" workbookViewId="0">
      <selection activeCell="A2" sqref="A2:F10"/>
    </sheetView>
  </sheetViews>
  <sheetFormatPr defaultRowHeight="15" x14ac:dyDescent="0.25"/>
  <cols>
    <col min="2" max="2" width="48" customWidth="1"/>
    <col min="4" max="4" width="10.28515625" customWidth="1"/>
    <col min="5" max="5" width="13.28515625" customWidth="1"/>
    <col min="6" max="6" width="18.28515625" customWidth="1"/>
  </cols>
  <sheetData>
    <row r="1" spans="1:6" s="36" customFormat="1" x14ac:dyDescent="0.25">
      <c r="A1" s="2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5" t="s">
        <v>5</v>
      </c>
    </row>
    <row r="2" spans="1:6" ht="15.75" x14ac:dyDescent="0.25">
      <c r="A2" s="3"/>
      <c r="B2" s="4"/>
      <c r="C2" s="5"/>
      <c r="D2" s="6"/>
      <c r="E2" s="7"/>
      <c r="F2" s="8"/>
    </row>
    <row r="3" spans="1:6" ht="16.5" x14ac:dyDescent="0.25">
      <c r="A3" s="9" t="s">
        <v>15</v>
      </c>
      <c r="B3" s="10" t="s">
        <v>16</v>
      </c>
      <c r="C3" s="11"/>
      <c r="D3" s="12"/>
      <c r="E3" s="13"/>
      <c r="F3" s="14"/>
    </row>
    <row r="4" spans="1:6" ht="15.75" x14ac:dyDescent="0.25">
      <c r="A4" s="15"/>
      <c r="B4" s="16"/>
      <c r="C4" s="17"/>
      <c r="D4" s="18"/>
      <c r="E4" s="19"/>
      <c r="F4" s="20"/>
    </row>
    <row r="5" spans="1:6" ht="45" x14ac:dyDescent="0.25">
      <c r="A5" s="21" t="s">
        <v>17</v>
      </c>
      <c r="B5" s="22" t="s">
        <v>18</v>
      </c>
      <c r="C5" s="5"/>
      <c r="D5" s="6"/>
      <c r="E5" s="6"/>
      <c r="F5" s="8"/>
    </row>
    <row r="6" spans="1:6" ht="15.75" x14ac:dyDescent="0.25">
      <c r="A6" s="23"/>
      <c r="B6" s="24"/>
      <c r="C6" s="25" t="s">
        <v>7</v>
      </c>
      <c r="D6" s="13">
        <v>500</v>
      </c>
      <c r="E6" s="12">
        <v>250</v>
      </c>
      <c r="F6" s="14">
        <f>D6*E6</f>
        <v>125000</v>
      </c>
    </row>
    <row r="7" spans="1:6" ht="15.75" x14ac:dyDescent="0.25">
      <c r="A7" s="23" t="s">
        <v>19</v>
      </c>
      <c r="B7" s="26" t="s">
        <v>20</v>
      </c>
      <c r="C7" s="25"/>
      <c r="D7" s="12"/>
      <c r="E7" s="12"/>
      <c r="F7" s="14"/>
    </row>
    <row r="8" spans="1:6" ht="15.75" x14ac:dyDescent="0.25">
      <c r="A8" s="23"/>
      <c r="B8" s="24"/>
      <c r="C8" s="25" t="s">
        <v>6</v>
      </c>
      <c r="D8" s="13">
        <v>280</v>
      </c>
      <c r="E8" s="12">
        <v>50</v>
      </c>
      <c r="F8" s="14">
        <f>D8*E8</f>
        <v>14000</v>
      </c>
    </row>
    <row r="9" spans="1:6" ht="30" x14ac:dyDescent="0.25">
      <c r="A9" s="23" t="s">
        <v>22</v>
      </c>
      <c r="B9" s="26" t="s">
        <v>33</v>
      </c>
      <c r="C9" s="25"/>
      <c r="D9" s="12"/>
      <c r="E9" s="12"/>
      <c r="F9" s="14"/>
    </row>
    <row r="10" spans="1:6" ht="15.75" x14ac:dyDescent="0.25">
      <c r="A10" s="23"/>
      <c r="B10" s="24"/>
      <c r="C10" s="25" t="s">
        <v>23</v>
      </c>
      <c r="D10" s="13">
        <v>2</v>
      </c>
      <c r="E10" s="12">
        <v>18000</v>
      </c>
      <c r="F10" s="14">
        <f>D10*E10</f>
        <v>36000</v>
      </c>
    </row>
    <row r="11" spans="1:6" x14ac:dyDescent="0.25">
      <c r="A11" s="27"/>
      <c r="B11" s="27"/>
      <c r="C11" s="27"/>
      <c r="D11" s="27"/>
      <c r="E11" s="37"/>
      <c r="F11" s="28"/>
    </row>
    <row r="12" spans="1:6" ht="15.75" x14ac:dyDescent="0.25">
      <c r="A12" s="29"/>
      <c r="B12" s="30" t="s">
        <v>21</v>
      </c>
      <c r="C12" s="31"/>
      <c r="D12" s="32"/>
      <c r="E12" s="32"/>
      <c r="F12" s="34">
        <f>SUM(F5:F11)</f>
        <v>175000</v>
      </c>
    </row>
    <row r="13" spans="1:6" x14ac:dyDescent="0.25">
      <c r="E13" s="38"/>
    </row>
    <row r="14" spans="1:6" x14ac:dyDescent="0.25">
      <c r="E14" s="38"/>
    </row>
    <row r="15" spans="1:6" x14ac:dyDescent="0.25">
      <c r="E15" s="38"/>
    </row>
  </sheetData>
  <pageMargins left="0.7" right="0.7" top="0.75" bottom="0.75" header="0.3" footer="0.3"/>
  <pageSetup paperSize="9" scale="8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view="pageBreakPreview" zoomScale="60" zoomScaleNormal="100" workbookViewId="0">
      <selection activeCell="A2" sqref="A2:F10"/>
    </sheetView>
  </sheetViews>
  <sheetFormatPr defaultRowHeight="15" x14ac:dyDescent="0.25"/>
  <cols>
    <col min="2" max="2" width="48" customWidth="1"/>
    <col min="4" max="4" width="10.28515625" customWidth="1"/>
    <col min="5" max="5" width="13.28515625" customWidth="1"/>
    <col min="6" max="6" width="18.28515625" customWidth="1"/>
  </cols>
  <sheetData>
    <row r="1" spans="1:6" s="36" customFormat="1" x14ac:dyDescent="0.25">
      <c r="A1" s="2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5" t="s">
        <v>5</v>
      </c>
    </row>
    <row r="2" spans="1:6" ht="15.75" x14ac:dyDescent="0.25">
      <c r="A2" s="3"/>
      <c r="B2" s="4"/>
      <c r="C2" s="5"/>
      <c r="D2" s="6"/>
      <c r="E2" s="7"/>
      <c r="F2" s="8"/>
    </row>
    <row r="3" spans="1:6" ht="16.5" x14ac:dyDescent="0.25">
      <c r="A3" s="9" t="s">
        <v>24</v>
      </c>
      <c r="B3" s="10" t="s">
        <v>28</v>
      </c>
      <c r="C3" s="11"/>
      <c r="D3" s="12"/>
      <c r="E3" s="13"/>
      <c r="F3" s="14"/>
    </row>
    <row r="4" spans="1:6" ht="15.75" x14ac:dyDescent="0.25">
      <c r="A4" s="15"/>
      <c r="B4" s="16"/>
      <c r="C4" s="17"/>
      <c r="D4" s="18"/>
      <c r="E4" s="19"/>
      <c r="F4" s="20"/>
    </row>
    <row r="5" spans="1:6" ht="34.5" customHeight="1" x14ac:dyDescent="0.25">
      <c r="A5" s="21" t="s">
        <v>25</v>
      </c>
      <c r="B5" s="22" t="s">
        <v>18</v>
      </c>
      <c r="C5" s="5"/>
      <c r="D5" s="6"/>
      <c r="E5" s="6"/>
      <c r="F5" s="8"/>
    </row>
    <row r="6" spans="1:6" ht="15.75" x14ac:dyDescent="0.25">
      <c r="A6" s="23"/>
      <c r="B6" s="24"/>
      <c r="C6" s="25" t="s">
        <v>7</v>
      </c>
      <c r="D6" s="13">
        <v>500</v>
      </c>
      <c r="E6" s="12">
        <v>250</v>
      </c>
      <c r="F6" s="14">
        <f>D6*E6</f>
        <v>125000</v>
      </c>
    </row>
    <row r="7" spans="1:6" ht="15.75" x14ac:dyDescent="0.25">
      <c r="A7" s="23" t="s">
        <v>26</v>
      </c>
      <c r="B7" s="26" t="s">
        <v>20</v>
      </c>
      <c r="C7" s="25"/>
      <c r="D7" s="12"/>
      <c r="E7" s="12"/>
      <c r="F7" s="14"/>
    </row>
    <row r="8" spans="1:6" ht="15.75" x14ac:dyDescent="0.25">
      <c r="A8" s="23"/>
      <c r="B8" s="24"/>
      <c r="C8" s="25" t="s">
        <v>6</v>
      </c>
      <c r="D8" s="13">
        <v>280</v>
      </c>
      <c r="E8" s="12">
        <v>50</v>
      </c>
      <c r="F8" s="14">
        <f>D8*E8</f>
        <v>14000</v>
      </c>
    </row>
    <row r="9" spans="1:6" ht="30" x14ac:dyDescent="0.25">
      <c r="A9" s="23" t="s">
        <v>27</v>
      </c>
      <c r="B9" s="26" t="s">
        <v>33</v>
      </c>
      <c r="C9" s="25"/>
      <c r="D9" s="12"/>
      <c r="E9" s="12"/>
      <c r="F9" s="14"/>
    </row>
    <row r="10" spans="1:6" ht="15.75" x14ac:dyDescent="0.25">
      <c r="A10" s="23"/>
      <c r="B10" s="24"/>
      <c r="C10" s="25" t="s">
        <v>23</v>
      </c>
      <c r="D10" s="13">
        <v>2</v>
      </c>
      <c r="E10" s="12">
        <v>18000</v>
      </c>
      <c r="F10" s="14">
        <f>D10*E10</f>
        <v>36000</v>
      </c>
    </row>
    <row r="11" spans="1:6" x14ac:dyDescent="0.25">
      <c r="A11" s="27"/>
      <c r="B11" s="27"/>
      <c r="C11" s="27"/>
      <c r="D11" s="27"/>
      <c r="E11" s="37"/>
      <c r="F11" s="28"/>
    </row>
    <row r="12" spans="1:6" ht="15.75" x14ac:dyDescent="0.25">
      <c r="A12" s="29"/>
      <c r="B12" s="30" t="s">
        <v>29</v>
      </c>
      <c r="C12" s="31"/>
      <c r="D12" s="32"/>
      <c r="E12" s="32"/>
      <c r="F12" s="34">
        <f>SUM(F5:F11)</f>
        <v>175000</v>
      </c>
    </row>
    <row r="13" spans="1:6" x14ac:dyDescent="0.25">
      <c r="E13" s="38"/>
    </row>
    <row r="14" spans="1:6" x14ac:dyDescent="0.25">
      <c r="E14" s="38"/>
    </row>
    <row r="15" spans="1:6" x14ac:dyDescent="0.25">
      <c r="E15" s="38"/>
    </row>
  </sheetData>
  <pageMargins left="0.7" right="0.7" top="0.75" bottom="0.75" header="0.3" footer="0.3"/>
  <pageSetup paperSize="9" scale="8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view="pageBreakPreview" zoomScale="160" zoomScaleNormal="100" zoomScaleSheetLayoutView="160" workbookViewId="0">
      <selection activeCell="A2" sqref="A2:F10"/>
    </sheetView>
  </sheetViews>
  <sheetFormatPr defaultRowHeight="15" x14ac:dyDescent="0.25"/>
  <cols>
    <col min="2" max="2" width="48" customWidth="1"/>
    <col min="4" max="4" width="10.28515625" customWidth="1"/>
    <col min="5" max="5" width="13.28515625" customWidth="1"/>
    <col min="6" max="6" width="18.28515625" customWidth="1"/>
  </cols>
  <sheetData>
    <row r="1" spans="1:6" s="36" customFormat="1" x14ac:dyDescent="0.25">
      <c r="A1" s="2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5" t="s">
        <v>5</v>
      </c>
    </row>
    <row r="2" spans="1:6" ht="15.75" x14ac:dyDescent="0.25">
      <c r="A2" s="3"/>
      <c r="B2" s="4"/>
      <c r="C2" s="5"/>
      <c r="D2" s="6"/>
      <c r="E2" s="7"/>
      <c r="F2" s="8"/>
    </row>
    <row r="3" spans="1:6" ht="16.5" x14ac:dyDescent="0.25">
      <c r="A3" s="9" t="s">
        <v>30</v>
      </c>
      <c r="B3" s="10" t="s">
        <v>31</v>
      </c>
      <c r="C3" s="11"/>
      <c r="D3" s="12"/>
      <c r="E3" s="13"/>
      <c r="F3" s="14"/>
    </row>
    <row r="4" spans="1:6" ht="15.75" x14ac:dyDescent="0.25">
      <c r="A4" s="15"/>
      <c r="B4" s="16"/>
      <c r="C4" s="17"/>
      <c r="D4" s="18"/>
      <c r="E4" s="19"/>
      <c r="F4" s="20"/>
    </row>
    <row r="5" spans="1:6" ht="34.5" customHeight="1" x14ac:dyDescent="0.25">
      <c r="A5" s="21" t="s">
        <v>34</v>
      </c>
      <c r="B5" s="22" t="s">
        <v>18</v>
      </c>
      <c r="C5" s="5"/>
      <c r="D5" s="6"/>
      <c r="E5" s="6"/>
      <c r="F5" s="8"/>
    </row>
    <row r="6" spans="1:6" ht="15.75" x14ac:dyDescent="0.25">
      <c r="A6" s="23"/>
      <c r="B6" s="24"/>
      <c r="C6" s="25" t="s">
        <v>7</v>
      </c>
      <c r="D6" s="13">
        <v>900</v>
      </c>
      <c r="E6" s="12">
        <v>250</v>
      </c>
      <c r="F6" s="14">
        <f>D6*E6</f>
        <v>225000</v>
      </c>
    </row>
    <row r="7" spans="1:6" ht="15.75" x14ac:dyDescent="0.25">
      <c r="A7" s="23" t="s">
        <v>35</v>
      </c>
      <c r="B7" s="26" t="s">
        <v>32</v>
      </c>
      <c r="C7" s="25"/>
      <c r="D7" s="12"/>
      <c r="E7" s="12"/>
      <c r="F7" s="14"/>
    </row>
    <row r="8" spans="1:6" ht="15.75" x14ac:dyDescent="0.25">
      <c r="A8" s="23"/>
      <c r="B8" s="24"/>
      <c r="C8" s="25" t="s">
        <v>6</v>
      </c>
      <c r="D8" s="13">
        <v>310</v>
      </c>
      <c r="E8" s="12">
        <v>50</v>
      </c>
      <c r="F8" s="14">
        <f>D8*E8</f>
        <v>15500</v>
      </c>
    </row>
    <row r="9" spans="1:6" ht="15.75" x14ac:dyDescent="0.25">
      <c r="A9" s="23" t="s">
        <v>36</v>
      </c>
      <c r="B9" s="26" t="s">
        <v>37</v>
      </c>
      <c r="C9" s="25"/>
      <c r="D9" s="12"/>
      <c r="E9" s="12"/>
      <c r="F9" s="14"/>
    </row>
    <row r="10" spans="1:6" ht="15.75" x14ac:dyDescent="0.25">
      <c r="A10" s="23"/>
      <c r="B10" s="24"/>
      <c r="C10" s="25" t="s">
        <v>23</v>
      </c>
      <c r="D10" s="13">
        <v>2</v>
      </c>
      <c r="E10" s="12">
        <v>12000</v>
      </c>
      <c r="F10" s="14">
        <f>D10*E10</f>
        <v>24000</v>
      </c>
    </row>
    <row r="11" spans="1:6" x14ac:dyDescent="0.25">
      <c r="A11" s="27"/>
      <c r="B11" s="27"/>
      <c r="C11" s="27"/>
      <c r="D11" s="27"/>
      <c r="E11" s="37"/>
      <c r="F11" s="28"/>
    </row>
    <row r="12" spans="1:6" ht="15.75" x14ac:dyDescent="0.25">
      <c r="A12" s="29"/>
      <c r="B12" s="30" t="s">
        <v>45</v>
      </c>
      <c r="C12" s="31"/>
      <c r="D12" s="32"/>
      <c r="E12" s="32"/>
      <c r="F12" s="34">
        <f>SUM(F5:F11)</f>
        <v>264500</v>
      </c>
    </row>
    <row r="13" spans="1:6" x14ac:dyDescent="0.25">
      <c r="E13" s="38"/>
    </row>
    <row r="14" spans="1:6" x14ac:dyDescent="0.25">
      <c r="E14" s="38"/>
    </row>
    <row r="15" spans="1:6" x14ac:dyDescent="0.25">
      <c r="E15" s="38"/>
    </row>
  </sheetData>
  <pageMargins left="0.7" right="0.7" top="0.75" bottom="0.75" header="0.3" footer="0.3"/>
  <pageSetup paperSize="9" scale="8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view="pageBreakPreview" zoomScale="115" zoomScaleNormal="100" zoomScaleSheetLayoutView="115" workbookViewId="0">
      <selection activeCell="A2" sqref="A2:F10"/>
    </sheetView>
  </sheetViews>
  <sheetFormatPr defaultRowHeight="15" x14ac:dyDescent="0.25"/>
  <cols>
    <col min="2" max="2" width="48" customWidth="1"/>
    <col min="4" max="4" width="10.28515625" customWidth="1"/>
    <col min="5" max="5" width="13.28515625" customWidth="1"/>
    <col min="6" max="6" width="18.28515625" customWidth="1"/>
  </cols>
  <sheetData>
    <row r="1" spans="1:6" s="36" customFormat="1" x14ac:dyDescent="0.25">
      <c r="A1" s="2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5" t="s">
        <v>5</v>
      </c>
    </row>
    <row r="2" spans="1:6" ht="15.75" x14ac:dyDescent="0.25">
      <c r="A2" s="3"/>
      <c r="B2" s="4"/>
      <c r="C2" s="5"/>
      <c r="D2" s="6"/>
      <c r="E2" s="7"/>
      <c r="F2" s="8"/>
    </row>
    <row r="3" spans="1:6" ht="16.5" x14ac:dyDescent="0.25">
      <c r="A3" s="9" t="s">
        <v>38</v>
      </c>
      <c r="B3" s="10" t="s">
        <v>39</v>
      </c>
      <c r="C3" s="11"/>
      <c r="D3" s="12"/>
      <c r="E3" s="13"/>
      <c r="F3" s="14"/>
    </row>
    <row r="4" spans="1:6" ht="15.75" x14ac:dyDescent="0.25">
      <c r="A4" s="15"/>
      <c r="B4" s="16"/>
      <c r="C4" s="17"/>
      <c r="D4" s="18"/>
      <c r="E4" s="19"/>
      <c r="F4" s="20"/>
    </row>
    <row r="5" spans="1:6" ht="34.5" customHeight="1" x14ac:dyDescent="0.25">
      <c r="A5" s="21" t="s">
        <v>42</v>
      </c>
      <c r="B5" s="22" t="s">
        <v>40</v>
      </c>
      <c r="C5" s="5"/>
      <c r="D5" s="6"/>
      <c r="E5" s="6"/>
      <c r="F5" s="8"/>
    </row>
    <row r="6" spans="1:6" ht="15.75" x14ac:dyDescent="0.25">
      <c r="A6" s="23"/>
      <c r="B6" s="24"/>
      <c r="C6" s="25" t="s">
        <v>23</v>
      </c>
      <c r="D6" s="13">
        <v>16</v>
      </c>
      <c r="E6" s="12">
        <v>2200</v>
      </c>
      <c r="F6" s="14">
        <f>D6*E6</f>
        <v>35200</v>
      </c>
    </row>
    <row r="7" spans="1:6" ht="15.75" x14ac:dyDescent="0.25">
      <c r="A7" s="23" t="s">
        <v>43</v>
      </c>
      <c r="B7" s="26" t="s">
        <v>41</v>
      </c>
      <c r="C7" s="25"/>
      <c r="D7" s="12"/>
      <c r="E7" s="12"/>
      <c r="F7" s="14"/>
    </row>
    <row r="8" spans="1:6" ht="15.75" x14ac:dyDescent="0.25">
      <c r="A8" s="23"/>
      <c r="B8" s="24"/>
      <c r="C8" s="25" t="s">
        <v>23</v>
      </c>
      <c r="D8" s="13">
        <v>3</v>
      </c>
      <c r="E8" s="12">
        <v>1100</v>
      </c>
      <c r="F8" s="14">
        <f>D8*E8</f>
        <v>3300</v>
      </c>
    </row>
    <row r="9" spans="1:6" x14ac:dyDescent="0.25">
      <c r="A9" s="27"/>
      <c r="B9" s="27"/>
      <c r="C9" s="27"/>
      <c r="D9" s="27"/>
      <c r="E9" s="37"/>
      <c r="F9" s="28"/>
    </row>
    <row r="10" spans="1:6" ht="15.75" x14ac:dyDescent="0.25">
      <c r="A10" s="29"/>
      <c r="B10" s="30" t="s">
        <v>44</v>
      </c>
      <c r="C10" s="31"/>
      <c r="D10" s="32"/>
      <c r="E10" s="32"/>
      <c r="F10" s="34">
        <f>SUM(F5:F9)</f>
        <v>38500</v>
      </c>
    </row>
    <row r="11" spans="1:6" x14ac:dyDescent="0.25">
      <c r="E11" s="38"/>
    </row>
    <row r="12" spans="1:6" x14ac:dyDescent="0.25">
      <c r="E12" s="38"/>
    </row>
    <row r="13" spans="1:6" x14ac:dyDescent="0.25">
      <c r="E13" s="38"/>
    </row>
  </sheetData>
  <pageMargins left="0.7" right="0.7" top="0.75" bottom="0.75" header="0.3" footer="0.3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NASLOVNA</vt:lpstr>
      <vt:lpstr>Troškovnik</vt:lpstr>
      <vt:lpstr>PODLOGA</vt:lpstr>
      <vt:lpstr>KOSARKA_1</vt:lpstr>
      <vt:lpstr>KOSARKA_2</vt:lpstr>
      <vt:lpstr>NOGOMET</vt:lpstr>
      <vt:lpstr>OPREMA</vt:lpstr>
      <vt:lpstr>NASLOVNA!Podrucje_ispisa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Gabrijela Čurković</cp:lastModifiedBy>
  <cp:lastPrinted>2015-06-24T05:23:23Z</cp:lastPrinted>
  <dcterms:created xsi:type="dcterms:W3CDTF">2014-03-17T06:20:02Z</dcterms:created>
  <dcterms:modified xsi:type="dcterms:W3CDTF">2018-06-07T07:36:32Z</dcterms:modified>
</cp:coreProperties>
</file>